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G:\マイドライブ\10_Transparently\00_ブログ\20231018_印刷設定\"/>
    </mc:Choice>
  </mc:AlternateContent>
  <xr:revisionPtr revIDLastSave="0" documentId="13_ncr:1_{284671F1-E8EA-49E5-9321-21FBDA40BB23}" xr6:coauthVersionLast="47" xr6:coauthVersionMax="47" xr10:uidLastSave="{00000000-0000-0000-0000-000000000000}"/>
  <bookViews>
    <workbookView xWindow="-120" yWindow="-120" windowWidth="23280" windowHeight="14880" firstSheet="1" activeTab="1" xr2:uid="{00000000-000D-0000-FFFF-FFFF00000000}"/>
  </bookViews>
  <sheets>
    <sheet name="Sheet1 (2)" sheetId="2" state="veryHidden" r:id="rId1"/>
    <sheet name="Sheet1" sheetId="9" r:id="rId2"/>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9" l="1"/>
  <c r="H16" i="9"/>
  <c r="H15" i="9"/>
  <c r="I18" i="2"/>
  <c r="I17" i="2"/>
  <c r="I16" i="2"/>
  <c r="H19" i="9" l="1"/>
  <c r="H20" i="9" s="1"/>
  <c r="H21" i="9" s="1"/>
  <c r="C9" i="9" s="1"/>
  <c r="I20" i="2"/>
  <c r="I21" i="2" l="1"/>
  <c r="I22" i="2" s="1"/>
  <c r="D10" i="2" s="1"/>
</calcChain>
</file>

<file path=xl/sharedStrings.xml><?xml version="1.0" encoding="utf-8"?>
<sst xmlns="http://schemas.openxmlformats.org/spreadsheetml/2006/main" count="71" uniqueCount="36">
  <si>
    <t>数量</t>
    <rPh sb="0" eb="2">
      <t>スウリョウ</t>
    </rPh>
    <phoneticPr fontId="2"/>
  </si>
  <si>
    <t>操作ボタン</t>
    <rPh sb="0" eb="2">
      <t>ソウサ</t>
    </rPh>
    <phoneticPr fontId="2"/>
  </si>
  <si>
    <t>ポイント</t>
    <phoneticPr fontId="2"/>
  </si>
  <si>
    <t>Transparently 榊 裕次郎</t>
    <rPh sb="14" eb="15">
      <t>サカキ</t>
    </rPh>
    <rPh sb="16" eb="19">
      <t>ユウジロウ</t>
    </rPh>
    <phoneticPr fontId="2"/>
  </si>
  <si>
    <t>〒107-0052</t>
    <phoneticPr fontId="2"/>
  </si>
  <si>
    <t>東京都港区赤坂9-6-29-310</t>
    <rPh sb="0" eb="3">
      <t>トウキョウト</t>
    </rPh>
    <rPh sb="3" eb="5">
      <t>ミナトク</t>
    </rPh>
    <rPh sb="5" eb="7">
      <t>アカサカ</t>
    </rPh>
    <phoneticPr fontId="2"/>
  </si>
  <si>
    <t>sakaki@transparently.jp</t>
    <phoneticPr fontId="2"/>
  </si>
  <si>
    <t>品番・品名</t>
    <rPh sb="0" eb="2">
      <t>ヒンバン</t>
    </rPh>
    <rPh sb="3" eb="5">
      <t>ヒンメイ</t>
    </rPh>
    <phoneticPr fontId="2"/>
  </si>
  <si>
    <t>時間</t>
    <rPh sb="0" eb="2">
      <t>ジカン</t>
    </rPh>
    <phoneticPr fontId="2"/>
  </si>
  <si>
    <t>金額</t>
    <rPh sb="0" eb="2">
      <t>キンガク</t>
    </rPh>
    <phoneticPr fontId="2"/>
  </si>
  <si>
    <t>-</t>
    <phoneticPr fontId="2"/>
  </si>
  <si>
    <t>合計</t>
    <rPh sb="0" eb="2">
      <t>ゴウケイ</t>
    </rPh>
    <phoneticPr fontId="2"/>
  </si>
  <si>
    <t>お振込先：</t>
    <rPh sb="1" eb="4">
      <t>フリコミサキ</t>
    </rPh>
    <phoneticPr fontId="2"/>
  </si>
  <si>
    <t>Transparently　榊 裕次郎</t>
    <rPh sb="14" eb="15">
      <t>サカキ</t>
    </rPh>
    <rPh sb="16" eb="19">
      <t>ユウジロウ</t>
    </rPh>
    <phoneticPr fontId="2"/>
  </si>
  <si>
    <t>（トランスペアレントリー　サカキ　ユウジロウ）</t>
    <phoneticPr fontId="2"/>
  </si>
  <si>
    <t>御請求書</t>
    <rPh sb="0" eb="1">
      <t>ゴ</t>
    </rPh>
    <rPh sb="1" eb="4">
      <t>セイキュウショ</t>
    </rPh>
    <phoneticPr fontId="2"/>
  </si>
  <si>
    <t>下記のとおり、御請求申し上げます。</t>
    <rPh sb="0" eb="2">
      <t>カキ</t>
    </rPh>
    <rPh sb="10" eb="11">
      <t>モウ</t>
    </rPh>
    <rPh sb="12" eb="13">
      <t>ア</t>
    </rPh>
    <phoneticPr fontId="2"/>
  </si>
  <si>
    <t>御請求金額：</t>
    <rPh sb="3" eb="5">
      <t>キンガク</t>
    </rPh>
    <phoneticPr fontId="2"/>
  </si>
  <si>
    <t>制作基本代金</t>
    <rPh sb="0" eb="2">
      <t>セイサク</t>
    </rPh>
    <rPh sb="2" eb="4">
      <t>キホン</t>
    </rPh>
    <rPh sb="4" eb="6">
      <t>ダイキン</t>
    </rPh>
    <phoneticPr fontId="2"/>
  </si>
  <si>
    <t>現状分析・要件定義の作成</t>
    <rPh sb="0" eb="2">
      <t>ゲンジョウ</t>
    </rPh>
    <rPh sb="2" eb="4">
      <t>ブンセキ</t>
    </rPh>
    <rPh sb="5" eb="7">
      <t>ヨウケン</t>
    </rPh>
    <rPh sb="7" eb="9">
      <t>テイギ</t>
    </rPh>
    <rPh sb="10" eb="12">
      <t>サクセイ</t>
    </rPh>
    <phoneticPr fontId="2"/>
  </si>
  <si>
    <t>納品後30日間の運用保守</t>
    <rPh sb="0" eb="2">
      <t>ノウヒン</t>
    </rPh>
    <rPh sb="2" eb="3">
      <t>ゴ</t>
    </rPh>
    <rPh sb="5" eb="6">
      <t>ニチ</t>
    </rPh>
    <rPh sb="6" eb="7">
      <t>アイダ</t>
    </rPh>
    <rPh sb="8" eb="10">
      <t>ウンヨウ</t>
    </rPh>
    <rPh sb="10" eb="12">
      <t>ホシュ</t>
    </rPh>
    <phoneticPr fontId="2"/>
  </si>
  <si>
    <t>（ご紹介割引 10%）</t>
    <rPh sb="2" eb="4">
      <t>ショウカイ</t>
    </rPh>
    <rPh sb="4" eb="6">
      <t>ワリビキ</t>
    </rPh>
    <phoneticPr fontId="2"/>
  </si>
  <si>
    <t>消費税(10%)</t>
    <rPh sb="0" eb="3">
      <t>ショウヒゼイ</t>
    </rPh>
    <phoneticPr fontId="2"/>
  </si>
  <si>
    <t>乃木坂コンツェルン 　御中</t>
    <rPh sb="0" eb="3">
      <t>ノギザカ</t>
    </rPh>
    <rPh sb="11" eb="13">
      <t>オンチュウ</t>
    </rPh>
    <phoneticPr fontId="2"/>
  </si>
  <si>
    <t>千代田銀行　乃木坂前支店</t>
    <rPh sb="0" eb="3">
      <t>チヨダ</t>
    </rPh>
    <rPh sb="3" eb="5">
      <t>ギンコウ</t>
    </rPh>
    <rPh sb="6" eb="9">
      <t>ノギザカ</t>
    </rPh>
    <rPh sb="9" eb="10">
      <t>マエ</t>
    </rPh>
    <rPh sb="10" eb="12">
      <t>シテン</t>
    </rPh>
    <phoneticPr fontId="2"/>
  </si>
  <si>
    <t>普通預金　0001588</t>
    <rPh sb="0" eb="2">
      <t>フツウ</t>
    </rPh>
    <rPh sb="2" eb="4">
      <t>ヨキン</t>
    </rPh>
    <phoneticPr fontId="2"/>
  </si>
  <si>
    <t>20XX/12/8</t>
    <phoneticPr fontId="2"/>
  </si>
  <si>
    <t>請求番号：20XX1208-01</t>
    <rPh sb="2" eb="4">
      <t>バンゴウ</t>
    </rPh>
    <phoneticPr fontId="2"/>
  </si>
  <si>
    <t>お振込み期限（20XX年12月28日迄）</t>
    <rPh sb="1" eb="3">
      <t>フリコ</t>
    </rPh>
    <rPh sb="4" eb="6">
      <t>キゲン</t>
    </rPh>
    <rPh sb="14" eb="15">
      <t>ガツ</t>
    </rPh>
    <rPh sb="17" eb="18">
      <t>ニチ</t>
    </rPh>
    <phoneticPr fontId="2"/>
  </si>
  <si>
    <t>■ 御社Webサイト構築における制作作業</t>
    <rPh sb="2" eb="4">
      <t>オンシャ</t>
    </rPh>
    <rPh sb="10" eb="12">
      <t>コウチク</t>
    </rPh>
    <rPh sb="16" eb="18">
      <t>セイサク</t>
    </rPh>
    <rPh sb="18" eb="20">
      <t>サギョウ</t>
    </rPh>
    <phoneticPr fontId="2"/>
  </si>
  <si>
    <t>コーディング</t>
    <phoneticPr fontId="2"/>
  </si>
  <si>
    <t>ドメイン切り替え・htaccess調整作業</t>
    <rPh sb="4" eb="5">
      <t>キ</t>
    </rPh>
    <rPh sb="6" eb="7">
      <t>カ</t>
    </rPh>
    <rPh sb="17" eb="19">
      <t>チョウセイ</t>
    </rPh>
    <rPh sb="19" eb="21">
      <t>サギョウ</t>
    </rPh>
    <phoneticPr fontId="2"/>
  </si>
  <si>
    <t>印刷範囲の設定をして、PDFに出力しなさい</t>
    <rPh sb="0" eb="2">
      <t>インサツ</t>
    </rPh>
    <rPh sb="2" eb="4">
      <t>ハンイ</t>
    </rPh>
    <rPh sb="5" eb="7">
      <t>セッテイ</t>
    </rPh>
    <rPh sb="15" eb="17">
      <t>シュツリョク</t>
    </rPh>
    <phoneticPr fontId="2"/>
  </si>
  <si>
    <t>【要件・備考】
● 御社Webサイトの制作における費用となります。画像・アイコン・その他サイトに必要な画像素材の提供は、御社専属のデザイナーが行うものとし、弊社の作業部分はサイトのコーディングからアップロード、ドメイン切り替えとサーバ移転に伴う作業となります。● 年内納品を予定しておりますが、状況によって、1,2週間ほどずれ込む場合もございます。なにとぞご了承ください。● 発注後、お客様の都合で納品をキャンセル・または不能となった場合は、要件定義分のみのご請求が発生いたします。● 要件定義作成後の追加発注は、初回の要件定義を大幅に変更を加える場合、別途新規発注となります。● この開発に係る源泉徴収の手続きは、デザイン部分のないWeb制作のため、所得税法第204条1項1号〜8号に該当しない作業のため不要です。
● お申込日以降のお客様のご都合によるキャンセルは、キャンセル日に拘わらずお申込金額の全額を頂きます。● 一度お支払い頂いた費用については、いかなる理由があっても返金しないものとします。● 本申込に基づき、当方が負う損害賠償責任は、お申込金額を上限とさせて頂きます。● 本申込書に関する訴訟については、訴額に応じて、東京簡易裁判所又は東京地方裁判所をもって第一審の専属的合意管轄裁判所とさせて頂きます。</t>
    <rPh sb="1" eb="3">
      <t>ヨウケン</t>
    </rPh>
    <rPh sb="4" eb="6">
      <t>ビコウ</t>
    </rPh>
    <rPh sb="11" eb="13">
      <t>オンシャ</t>
    </rPh>
    <rPh sb="138" eb="140">
      <t>ヨテイ</t>
    </rPh>
    <rPh sb="148" eb="150">
      <t>ジョウキョウ</t>
    </rPh>
    <rPh sb="158" eb="160">
      <t>シュウカン</t>
    </rPh>
    <rPh sb="164" eb="165">
      <t>コ</t>
    </rPh>
    <rPh sb="166" eb="168">
      <t>バアイ</t>
    </rPh>
    <rPh sb="180" eb="182">
      <t>リョウショウ</t>
    </rPh>
    <rPh sb="189" eb="191">
      <t>ハッチュウ</t>
    </rPh>
    <rPh sb="191" eb="192">
      <t>ゴ</t>
    </rPh>
    <rPh sb="194" eb="196">
      <t>キャクサマ</t>
    </rPh>
    <rPh sb="197" eb="199">
      <t>ツゴウ</t>
    </rPh>
    <rPh sb="200" eb="202">
      <t>ノウヒン</t>
    </rPh>
    <rPh sb="212" eb="214">
      <t>フノウ</t>
    </rPh>
    <rPh sb="218" eb="220">
      <t>バアイ</t>
    </rPh>
    <rPh sb="222" eb="224">
      <t>ヨウケン</t>
    </rPh>
    <rPh sb="224" eb="226">
      <t>テイギ</t>
    </rPh>
    <rPh sb="226" eb="227">
      <t>ブン</t>
    </rPh>
    <rPh sb="231" eb="233">
      <t>セイキュウ</t>
    </rPh>
    <rPh sb="234" eb="236">
      <t>ハッセイ</t>
    </rPh>
    <phoneticPr fontId="2"/>
  </si>
  <si>
    <t>印刷設定・PDF</t>
    <rPh sb="0" eb="2">
      <t>インサツ</t>
    </rPh>
    <rPh sb="2" eb="4">
      <t>セッテイ</t>
    </rPh>
    <phoneticPr fontId="2"/>
  </si>
  <si>
    <t>東京都港区赤坂X-X-X-XXX</t>
    <rPh sb="0" eb="3">
      <t>トウキョウト</t>
    </rPh>
    <rPh sb="3" eb="5">
      <t>ミナトク</t>
    </rPh>
    <rPh sb="5" eb="7">
      <t>アカサカ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</si>
</sst>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問題 &quot;General"/>
    <numFmt numFmtId="177" formatCode="#,##0\ &quot;円&quot;"/>
    <numFmt numFmtId="178" formatCode="0&quot;h&quot;"/>
    <numFmt numFmtId="179" formatCode="[$-F800]dddd\,\ mmmm\ dd\,\ yyyy"/>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メイリオ"/>
      <family val="3"/>
      <charset val="128"/>
    </font>
    <font>
      <sz val="11"/>
      <color theme="0"/>
      <name val="メイリオ"/>
      <family val="3"/>
      <charset val="128"/>
    </font>
    <font>
      <b/>
      <sz val="14"/>
      <color theme="0"/>
      <name val="メイリオ"/>
      <family val="3"/>
      <charset val="128"/>
    </font>
    <font>
      <b/>
      <sz val="9"/>
      <color theme="0"/>
      <name val="メイリオ"/>
      <family val="3"/>
      <charset val="128"/>
    </font>
    <font>
      <b/>
      <sz val="20"/>
      <color theme="1"/>
      <name val="メイリオ"/>
      <family val="3"/>
      <charset val="128"/>
    </font>
    <font>
      <b/>
      <u/>
      <sz val="11"/>
      <color theme="1"/>
      <name val="メイリオ"/>
      <family val="3"/>
      <charset val="128"/>
    </font>
    <font>
      <b/>
      <sz val="11"/>
      <color theme="1"/>
      <name val="メイリオ"/>
      <family val="3"/>
      <charset val="128"/>
    </font>
    <font>
      <sz val="9"/>
      <color theme="1"/>
      <name val="メイリオ"/>
      <family val="3"/>
      <charset val="128"/>
    </font>
    <font>
      <b/>
      <sz val="9"/>
      <name val="メイリオ"/>
      <family val="3"/>
      <charset val="128"/>
    </font>
    <font>
      <b/>
      <sz val="12"/>
      <color theme="0"/>
      <name val="メイリオ"/>
      <family val="3"/>
      <charset val="128"/>
    </font>
    <font>
      <sz val="10"/>
      <color rgb="FF000000"/>
      <name val="メイリオ"/>
      <family val="3"/>
      <charset val="128"/>
    </font>
    <font>
      <sz val="11"/>
      <color rgb="FFFF0000"/>
      <name val="メイリオ"/>
      <family val="3"/>
      <charset val="128"/>
    </font>
    <font>
      <sz val="10"/>
      <color theme="1"/>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rgb="FFF04E4B"/>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43">
    <xf numFmtId="0" fontId="0" fillId="0" borderId="0" xfId="0">
      <alignment vertical="center"/>
    </xf>
    <xf numFmtId="0" fontId="6" fillId="4" borderId="2" xfId="0" applyFont="1" applyFill="1" applyBorder="1">
      <alignment vertical="center"/>
    </xf>
    <xf numFmtId="176" fontId="6" fillId="2" borderId="3" xfId="0" applyNumberFormat="1" applyFont="1" applyFill="1" applyBorder="1" applyAlignment="1">
      <alignment horizontal="center" vertical="center"/>
    </xf>
    <xf numFmtId="0" fontId="4" fillId="0" borderId="0" xfId="0" applyFont="1">
      <alignment vertical="center"/>
    </xf>
    <xf numFmtId="0" fontId="10" fillId="0" borderId="5" xfId="0" applyFont="1" applyBorder="1" applyAlignment="1">
      <alignment horizontal="left" vertical="center"/>
    </xf>
    <xf numFmtId="177" fontId="10" fillId="0" borderId="5" xfId="0" applyNumberFormat="1" applyFont="1" applyBorder="1" applyAlignment="1">
      <alignment horizontal="right" vertical="center"/>
    </xf>
    <xf numFmtId="178"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12" fillId="3" borderId="4" xfId="0" applyNumberFormat="1" applyFont="1" applyFill="1" applyBorder="1" applyAlignment="1">
      <alignment horizontal="center" vertical="center"/>
    </xf>
    <xf numFmtId="0" fontId="13" fillId="4" borderId="2" xfId="0" applyFont="1" applyFill="1" applyBorder="1" applyAlignment="1">
      <alignment horizontal="left" vertical="center" indent="1"/>
    </xf>
    <xf numFmtId="0" fontId="7" fillId="4" borderId="3" xfId="0" applyFont="1" applyFill="1" applyBorder="1" applyAlignment="1">
      <alignment horizontal="center" vertical="center"/>
    </xf>
    <xf numFmtId="14" fontId="4" fillId="0" borderId="0" xfId="0" applyNumberFormat="1" applyFont="1">
      <alignment vertical="center"/>
    </xf>
    <xf numFmtId="38" fontId="4" fillId="0" borderId="0" xfId="1" applyFont="1" applyAlignment="1">
      <alignment vertical="center"/>
    </xf>
    <xf numFmtId="0" fontId="5" fillId="5" borderId="4" xfId="0" applyFont="1" applyFill="1" applyBorder="1">
      <alignment vertical="center"/>
    </xf>
    <xf numFmtId="0" fontId="5" fillId="3" borderId="4" xfId="0" applyFont="1" applyFill="1" applyBorder="1">
      <alignment vertical="center"/>
    </xf>
    <xf numFmtId="0" fontId="5" fillId="2" borderId="4" xfId="0" applyFont="1" applyFill="1" applyBorder="1">
      <alignment vertical="center"/>
    </xf>
    <xf numFmtId="0" fontId="4" fillId="2" borderId="0" xfId="0" applyFont="1" applyFill="1">
      <alignment vertical="center"/>
    </xf>
    <xf numFmtId="0" fontId="9" fillId="0" borderId="0" xfId="0" applyFont="1">
      <alignment vertical="center"/>
    </xf>
    <xf numFmtId="177" fontId="10" fillId="0" borderId="0" xfId="0" applyNumberFormat="1" applyFont="1" applyAlignment="1">
      <alignment horizontal="right" vertical="center"/>
    </xf>
    <xf numFmtId="0" fontId="10" fillId="0" borderId="0" xfId="0" applyFont="1">
      <alignment vertical="center"/>
    </xf>
    <xf numFmtId="0" fontId="11" fillId="0" borderId="0" xfId="0" applyFont="1">
      <alignment vertical="center"/>
    </xf>
    <xf numFmtId="38" fontId="4" fillId="0" borderId="1" xfId="1" applyFont="1" applyBorder="1">
      <alignment vertical="center"/>
    </xf>
    <xf numFmtId="38" fontId="4" fillId="0" borderId="9" xfId="1" applyFont="1" applyBorder="1">
      <alignment vertical="center"/>
    </xf>
    <xf numFmtId="0" fontId="4" fillId="0" borderId="0" xfId="0" applyFont="1" applyAlignment="1">
      <alignment horizontal="right" vertical="center"/>
    </xf>
    <xf numFmtId="0" fontId="4" fillId="6" borderId="1" xfId="0" applyFont="1" applyFill="1" applyBorder="1" applyAlignment="1">
      <alignment horizontal="center" vertical="center"/>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8" xfId="0" applyFont="1" applyBorder="1" applyAlignment="1">
      <alignment horizontal="left" vertical="center" indent="2"/>
    </xf>
    <xf numFmtId="0" fontId="8" fillId="0" borderId="0" xfId="0" applyFont="1" applyAlignment="1">
      <alignment horizontal="center" vertical="center"/>
    </xf>
    <xf numFmtId="179"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4" fillId="6" borderId="1" xfId="0" applyFont="1" applyFill="1" applyBorder="1" applyAlignment="1">
      <alignment horizontal="center" vertical="center"/>
    </xf>
    <xf numFmtId="0" fontId="10" fillId="7" borderId="6" xfId="0" applyFont="1" applyFill="1" applyBorder="1" applyAlignment="1">
      <alignment horizontal="left" vertical="center" indent="1"/>
    </xf>
    <xf numFmtId="0" fontId="10" fillId="7" borderId="7" xfId="0" applyFont="1" applyFill="1" applyBorder="1" applyAlignment="1">
      <alignment horizontal="left" vertical="center" indent="1"/>
    </xf>
    <xf numFmtId="0" fontId="10" fillId="7" borderId="8" xfId="0" applyFont="1" applyFill="1" applyBorder="1" applyAlignment="1">
      <alignment horizontal="left" vertical="center" indent="1"/>
    </xf>
    <xf numFmtId="0" fontId="16" fillId="0" borderId="6" xfId="0" applyFont="1" applyBorder="1" applyAlignment="1">
      <alignment horizontal="left" vertical="top" wrapText="1"/>
    </xf>
    <xf numFmtId="0" fontId="16" fillId="0" borderId="7" xfId="0" applyFont="1" applyBorder="1" applyAlignment="1">
      <alignment horizontal="left" vertical="top"/>
    </xf>
    <xf numFmtId="0" fontId="16" fillId="0" borderId="8" xfId="0" applyFont="1" applyBorder="1" applyAlignment="1">
      <alignment horizontal="left" vertical="top"/>
    </xf>
    <xf numFmtId="0" fontId="15" fillId="0" borderId="6" xfId="0" applyFont="1" applyBorder="1" applyAlignment="1">
      <alignment horizontal="right" vertical="center" indent="1"/>
    </xf>
    <xf numFmtId="0" fontId="15" fillId="0" borderId="7" xfId="0" applyFont="1" applyBorder="1" applyAlignment="1">
      <alignment horizontal="right" vertical="center" indent="1"/>
    </xf>
    <xf numFmtId="0" fontId="15" fillId="0" borderId="8" xfId="0" applyFont="1" applyBorder="1" applyAlignment="1">
      <alignment horizontal="right" vertical="center" indent="1"/>
    </xf>
    <xf numFmtId="0" fontId="4" fillId="7" borderId="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04E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213632</xdr:colOff>
      <xdr:row>25</xdr:row>
      <xdr:rowOff>36739</xdr:rowOff>
    </xdr:from>
    <xdr:to>
      <xdr:col>8</xdr:col>
      <xdr:colOff>442232</xdr:colOff>
      <xdr:row>28</xdr:row>
      <xdr:rowOff>154270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6832" y="9618889"/>
          <a:ext cx="2000250" cy="831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11</xdr:row>
          <xdr:rowOff>152400</xdr:rowOff>
        </xdr:from>
        <xdr:to>
          <xdr:col>0</xdr:col>
          <xdr:colOff>838200</xdr:colOff>
          <xdr:row>12</xdr:row>
          <xdr:rowOff>161925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000" b="0" i="0" u="none" strike="noStrike" baseline="0">
                  <a:solidFill>
                    <a:srgbClr val="000000"/>
                  </a:solidFill>
                  <a:latin typeface="メイリオ"/>
                  <a:ea typeface="メイリオ"/>
                </a:rPr>
                <a:t>リセット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95250</xdr:colOff>
          <xdr:row>3</xdr:row>
          <xdr:rowOff>142875</xdr:rowOff>
        </xdr:from>
        <xdr:to>
          <xdr:col>0</xdr:col>
          <xdr:colOff>847725</xdr:colOff>
          <xdr:row>4</xdr:row>
          <xdr:rowOff>152400</xdr:rowOff>
        </xdr:to>
        <xdr:sp macro="" textlink="">
          <xdr:nvSpPr>
            <xdr:cNvPr id="2050" name="Button 1"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000" b="0" i="0" u="none" strike="noStrike" baseline="0">
                  <a:solidFill>
                    <a:srgbClr val="000000"/>
                  </a:solidFill>
                  <a:latin typeface="メイリオ"/>
                  <a:ea typeface="メイリオ"/>
                </a:rPr>
                <a:t>メニュー</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95250</xdr:colOff>
          <xdr:row>5</xdr:row>
          <xdr:rowOff>57150</xdr:rowOff>
        </xdr:from>
        <xdr:to>
          <xdr:col>0</xdr:col>
          <xdr:colOff>847725</xdr:colOff>
          <xdr:row>6</xdr:row>
          <xdr:rowOff>66675</xdr:rowOff>
        </xdr:to>
        <xdr:sp macro="" textlink="">
          <xdr:nvSpPr>
            <xdr:cNvPr id="2051" name="Button 2"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000" b="0" i="0" u="none" strike="noStrike" baseline="0">
                  <a:solidFill>
                    <a:srgbClr val="000000"/>
                  </a:solidFill>
                  <a:latin typeface="メイリオ"/>
                  <a:ea typeface="メイリオ"/>
                </a:rPr>
                <a:t>次へ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95250</xdr:colOff>
          <xdr:row>2</xdr:row>
          <xdr:rowOff>142875</xdr:rowOff>
        </xdr:from>
        <xdr:to>
          <xdr:col>0</xdr:col>
          <xdr:colOff>847725</xdr:colOff>
          <xdr:row>3</xdr:row>
          <xdr:rowOff>9525</xdr:rowOff>
        </xdr:to>
        <xdr:sp macro="" textlink="">
          <xdr:nvSpPr>
            <xdr:cNvPr id="2052" name="Button 2"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000" b="0" i="0" u="none" strike="noStrike" baseline="0">
                  <a:solidFill>
                    <a:srgbClr val="000000"/>
                  </a:solidFill>
                  <a:latin typeface="メイリオ"/>
                  <a:ea typeface="メイリオ"/>
                </a:rPr>
                <a:t>◀　前へ</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213632</xdr:colOff>
      <xdr:row>24</xdr:row>
      <xdr:rowOff>36739</xdr:rowOff>
    </xdr:from>
    <xdr:to>
      <xdr:col>7</xdr:col>
      <xdr:colOff>442232</xdr:colOff>
      <xdr:row>27</xdr:row>
      <xdr:rowOff>154270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6832" y="9380764"/>
          <a:ext cx="2000250" cy="831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661C1-E216-4AEA-9805-FA80EB1B5A81}">
  <sheetPr codeName="Sheet2"/>
  <dimension ref="A1:I148"/>
  <sheetViews>
    <sheetView zoomScaleNormal="100" workbookViewId="0"/>
  </sheetViews>
  <sheetFormatPr defaultRowHeight="18.75" x14ac:dyDescent="0.15"/>
  <cols>
    <col min="1" max="1" width="12.625" style="15" customWidth="1"/>
    <col min="2" max="2" width="4.625" style="3" customWidth="1"/>
    <col min="3" max="3" width="11.875" style="11" customWidth="1"/>
    <col min="4" max="4" width="16.375" style="12" customWidth="1"/>
    <col min="5" max="5" width="24.25" style="3" customWidth="1"/>
    <col min="6" max="7" width="8.125" style="3" customWidth="1"/>
    <col min="8" max="8" width="23.25" style="3" customWidth="1"/>
    <col min="9" max="9" width="11.5" style="3" customWidth="1"/>
    <col min="10" max="16384" width="9" style="3"/>
  </cols>
  <sheetData>
    <row r="1" spans="1:9" s="1" customFormat="1" ht="30" customHeight="1" thickBot="1" x14ac:dyDescent="0.2">
      <c r="A1" s="2">
        <v>11</v>
      </c>
      <c r="B1" s="9" t="s">
        <v>32</v>
      </c>
    </row>
    <row r="2" spans="1:9" ht="18.75" customHeight="1" thickBot="1" x14ac:dyDescent="0.2">
      <c r="A2" s="10" t="s">
        <v>1</v>
      </c>
      <c r="C2" s="3"/>
      <c r="D2" s="3"/>
    </row>
    <row r="3" spans="1:9" ht="30" customHeight="1" x14ac:dyDescent="0.15">
      <c r="A3" s="13"/>
      <c r="C3" s="28" t="s">
        <v>15</v>
      </c>
      <c r="D3" s="28"/>
      <c r="E3" s="28"/>
      <c r="F3" s="28"/>
      <c r="G3" s="28"/>
      <c r="H3" s="28"/>
      <c r="I3" s="28"/>
    </row>
    <row r="4" spans="1:9" ht="18.75" customHeight="1" x14ac:dyDescent="0.15">
      <c r="A4" s="13"/>
      <c r="C4" s="29" t="s">
        <v>26</v>
      </c>
      <c r="D4" s="29"/>
      <c r="E4" s="29"/>
      <c r="F4" s="29"/>
      <c r="G4" s="29"/>
      <c r="H4" s="29"/>
      <c r="I4" s="29"/>
    </row>
    <row r="5" spans="1:9" ht="18.75" customHeight="1" x14ac:dyDescent="0.15">
      <c r="A5" s="13"/>
      <c r="C5" s="30" t="s">
        <v>27</v>
      </c>
      <c r="D5" s="30"/>
      <c r="E5" s="30"/>
      <c r="F5" s="30"/>
      <c r="G5" s="30"/>
      <c r="H5" s="30"/>
      <c r="I5" s="30"/>
    </row>
    <row r="6" spans="1:9" ht="18.75" customHeight="1" x14ac:dyDescent="0.15">
      <c r="A6" s="13"/>
      <c r="C6" s="23"/>
      <c r="D6" s="23"/>
      <c r="E6" s="23"/>
      <c r="F6" s="23"/>
      <c r="G6" s="23"/>
      <c r="H6" s="23"/>
      <c r="I6" s="23"/>
    </row>
    <row r="7" spans="1:9" ht="18.75" customHeight="1" thickBot="1" x14ac:dyDescent="0.2">
      <c r="A7" s="13"/>
      <c r="C7" s="17" t="s">
        <v>23</v>
      </c>
      <c r="D7" s="17"/>
      <c r="E7" s="17"/>
      <c r="F7" s="17"/>
      <c r="H7" s="31" t="s">
        <v>3</v>
      </c>
      <c r="I7" s="31"/>
    </row>
    <row r="8" spans="1:9" ht="18.75" customHeight="1" thickBot="1" x14ac:dyDescent="0.2">
      <c r="A8" s="10" t="s">
        <v>2</v>
      </c>
      <c r="C8" s="3"/>
      <c r="D8" s="3"/>
      <c r="H8" s="31" t="s">
        <v>4</v>
      </c>
      <c r="I8" s="31"/>
    </row>
    <row r="9" spans="1:9" ht="18.75" customHeight="1" x14ac:dyDescent="0.15">
      <c r="A9" s="14"/>
      <c r="C9" s="3" t="s">
        <v>16</v>
      </c>
      <c r="D9" s="3"/>
      <c r="H9" s="31" t="s">
        <v>5</v>
      </c>
      <c r="I9" s="31"/>
    </row>
    <row r="10" spans="1:9" ht="18.75" customHeight="1" x14ac:dyDescent="0.15">
      <c r="A10" s="8" t="s">
        <v>34</v>
      </c>
      <c r="C10" s="4" t="s">
        <v>17</v>
      </c>
      <c r="D10" s="5">
        <f>I22</f>
        <v>841500</v>
      </c>
      <c r="E10" s="18"/>
      <c r="F10" s="19"/>
      <c r="H10" s="31" t="s">
        <v>6</v>
      </c>
      <c r="I10" s="31"/>
    </row>
    <row r="11" spans="1:9" ht="18.75" customHeight="1" x14ac:dyDescent="0.15">
      <c r="A11" s="14"/>
      <c r="C11" s="20" t="s">
        <v>28</v>
      </c>
      <c r="D11" s="3"/>
    </row>
    <row r="12" spans="1:9" ht="18.75" customHeight="1" x14ac:dyDescent="0.15">
      <c r="C12" s="3"/>
      <c r="D12" s="3"/>
    </row>
    <row r="13" spans="1:9" ht="18.75" customHeight="1" x14ac:dyDescent="0.15">
      <c r="C13" s="32" t="s">
        <v>7</v>
      </c>
      <c r="D13" s="32"/>
      <c r="E13" s="32"/>
      <c r="F13" s="32"/>
      <c r="G13" s="24" t="s">
        <v>8</v>
      </c>
      <c r="H13" s="24" t="s">
        <v>0</v>
      </c>
      <c r="I13" s="24" t="s">
        <v>9</v>
      </c>
    </row>
    <row r="14" spans="1:9" ht="18.75" customHeight="1" x14ac:dyDescent="0.15">
      <c r="C14" s="33" t="s">
        <v>29</v>
      </c>
      <c r="D14" s="34"/>
      <c r="E14" s="34"/>
      <c r="F14" s="34"/>
      <c r="G14" s="34"/>
      <c r="H14" s="34"/>
      <c r="I14" s="35"/>
    </row>
    <row r="15" spans="1:9" ht="18.75" customHeight="1" x14ac:dyDescent="0.15">
      <c r="C15" s="25" t="s">
        <v>18</v>
      </c>
      <c r="D15" s="26"/>
      <c r="E15" s="26"/>
      <c r="F15" s="27"/>
      <c r="G15" s="6" t="s">
        <v>10</v>
      </c>
      <c r="H15" s="7" t="s">
        <v>10</v>
      </c>
      <c r="I15" s="21">
        <v>500000</v>
      </c>
    </row>
    <row r="16" spans="1:9" ht="18.75" customHeight="1" x14ac:dyDescent="0.15">
      <c r="C16" s="25" t="s">
        <v>19</v>
      </c>
      <c r="D16" s="26"/>
      <c r="E16" s="26"/>
      <c r="F16" s="27"/>
      <c r="G16" s="6">
        <v>5</v>
      </c>
      <c r="H16" s="7">
        <v>1</v>
      </c>
      <c r="I16" s="21">
        <f>G16*H16*20000</f>
        <v>100000</v>
      </c>
    </row>
    <row r="17" spans="3:9" ht="18.75" customHeight="1" x14ac:dyDescent="0.15">
      <c r="C17" s="25" t="s">
        <v>30</v>
      </c>
      <c r="D17" s="26"/>
      <c r="E17" s="26"/>
      <c r="F17" s="27"/>
      <c r="G17" s="6">
        <v>8</v>
      </c>
      <c r="H17" s="7">
        <v>5</v>
      </c>
      <c r="I17" s="21">
        <f>G17*H17*5000</f>
        <v>200000</v>
      </c>
    </row>
    <row r="18" spans="3:9" ht="18.75" customHeight="1" x14ac:dyDescent="0.15">
      <c r="C18" s="25" t="s">
        <v>31</v>
      </c>
      <c r="D18" s="26"/>
      <c r="E18" s="26"/>
      <c r="F18" s="27"/>
      <c r="G18" s="6">
        <v>4</v>
      </c>
      <c r="H18" s="7">
        <v>1</v>
      </c>
      <c r="I18" s="21">
        <f>G18*H18*5000</f>
        <v>20000</v>
      </c>
    </row>
    <row r="19" spans="3:9" ht="18.75" customHeight="1" x14ac:dyDescent="0.15">
      <c r="C19" s="25" t="s">
        <v>20</v>
      </c>
      <c r="D19" s="26"/>
      <c r="E19" s="26"/>
      <c r="F19" s="27"/>
      <c r="G19" s="6" t="s">
        <v>10</v>
      </c>
      <c r="H19" s="7" t="s">
        <v>10</v>
      </c>
      <c r="I19" s="21">
        <v>30000</v>
      </c>
    </row>
    <row r="20" spans="3:9" ht="18.75" customHeight="1" x14ac:dyDescent="0.15">
      <c r="C20" s="39" t="s">
        <v>21</v>
      </c>
      <c r="D20" s="40"/>
      <c r="E20" s="40"/>
      <c r="F20" s="41"/>
      <c r="G20" s="6"/>
      <c r="H20" s="7"/>
      <c r="I20" s="21">
        <f>-(SUM(I15:I19)*0.1)</f>
        <v>-85000</v>
      </c>
    </row>
    <row r="21" spans="3:9" ht="18.75" customHeight="1" x14ac:dyDescent="0.15">
      <c r="C21" s="3"/>
      <c r="D21" s="3"/>
      <c r="G21" s="42" t="s">
        <v>22</v>
      </c>
      <c r="H21" s="42"/>
      <c r="I21" s="22">
        <f>ROUNDDOWN(SUM(I14:I20)*10%,0)</f>
        <v>76500</v>
      </c>
    </row>
    <row r="22" spans="3:9" ht="18.2" customHeight="1" x14ac:dyDescent="0.15">
      <c r="C22" s="3"/>
      <c r="D22" s="3"/>
      <c r="G22" s="42" t="s">
        <v>11</v>
      </c>
      <c r="H22" s="42"/>
      <c r="I22" s="22">
        <f>SUM(I14:I21)</f>
        <v>841500</v>
      </c>
    </row>
    <row r="23" spans="3:9" ht="18.75" customHeight="1" x14ac:dyDescent="0.15">
      <c r="C23" s="3"/>
      <c r="D23" s="3"/>
    </row>
    <row r="24" spans="3:9" ht="264" customHeight="1" x14ac:dyDescent="0.15">
      <c r="C24" s="36" t="s">
        <v>33</v>
      </c>
      <c r="D24" s="37"/>
      <c r="E24" s="37"/>
      <c r="F24" s="37"/>
      <c r="G24" s="37"/>
      <c r="H24" s="37"/>
      <c r="I24" s="38"/>
    </row>
    <row r="25" spans="3:9" ht="18.75" customHeight="1" x14ac:dyDescent="0.15">
      <c r="C25" s="3"/>
      <c r="D25" s="3"/>
    </row>
    <row r="26" spans="3:9" ht="18.75" customHeight="1" x14ac:dyDescent="0.15">
      <c r="C26" s="3" t="s">
        <v>12</v>
      </c>
      <c r="D26" s="3"/>
    </row>
    <row r="27" spans="3:9" ht="18.75" customHeight="1" x14ac:dyDescent="0.15">
      <c r="C27" s="3" t="s">
        <v>24</v>
      </c>
      <c r="D27" s="3"/>
    </row>
    <row r="28" spans="3:9" ht="18.75" customHeight="1" x14ac:dyDescent="0.15">
      <c r="C28" s="3" t="s">
        <v>25</v>
      </c>
      <c r="D28" s="3"/>
    </row>
    <row r="29" spans="3:9" ht="30" customHeight="1" x14ac:dyDescent="0.15">
      <c r="C29" s="3" t="s">
        <v>13</v>
      </c>
      <c r="D29" s="3"/>
    </row>
    <row r="30" spans="3:9" ht="18.75" customHeight="1" x14ac:dyDescent="0.15">
      <c r="C30" s="3" t="s">
        <v>14</v>
      </c>
      <c r="D30" s="3"/>
    </row>
    <row r="31" spans="3:9" ht="18.75" customHeight="1" x14ac:dyDescent="0.15">
      <c r="C31" s="3"/>
      <c r="D31" s="3"/>
    </row>
    <row r="32" spans="3:9" ht="30" customHeight="1" x14ac:dyDescent="0.15">
      <c r="C32" s="16"/>
      <c r="D32" s="16"/>
      <c r="E32" s="16"/>
      <c r="F32" s="16"/>
      <c r="G32" s="16"/>
      <c r="H32" s="16"/>
      <c r="I32" s="16"/>
    </row>
    <row r="33" spans="3:4" x14ac:dyDescent="0.15">
      <c r="C33" s="3"/>
      <c r="D33" s="3"/>
    </row>
    <row r="34" spans="3:4" ht="30" customHeight="1" x14ac:dyDescent="0.15">
      <c r="C34" s="3"/>
      <c r="D34" s="3"/>
    </row>
    <row r="35" spans="3:4" x14ac:dyDescent="0.15">
      <c r="C35" s="3"/>
      <c r="D35" s="3"/>
    </row>
    <row r="36" spans="3:4" x14ac:dyDescent="0.15">
      <c r="C36" s="3"/>
      <c r="D36" s="3"/>
    </row>
    <row r="37" spans="3:4" x14ac:dyDescent="0.15">
      <c r="C37" s="3"/>
      <c r="D37" s="3"/>
    </row>
    <row r="38" spans="3:4" x14ac:dyDescent="0.15">
      <c r="C38" s="3"/>
      <c r="D38" s="3"/>
    </row>
    <row r="39" spans="3:4" x14ac:dyDescent="0.15">
      <c r="C39" s="3"/>
      <c r="D39" s="3"/>
    </row>
    <row r="40" spans="3:4" x14ac:dyDescent="0.15">
      <c r="C40" s="3"/>
      <c r="D40" s="3"/>
    </row>
    <row r="41" spans="3:4" x14ac:dyDescent="0.15">
      <c r="C41" s="3"/>
      <c r="D41" s="3"/>
    </row>
    <row r="42" spans="3:4" x14ac:dyDescent="0.15">
      <c r="C42" s="3"/>
      <c r="D42" s="3"/>
    </row>
    <row r="43" spans="3:4" x14ac:dyDescent="0.15">
      <c r="C43" s="3"/>
      <c r="D43" s="3"/>
    </row>
    <row r="44" spans="3:4" x14ac:dyDescent="0.15">
      <c r="C44" s="3"/>
      <c r="D44" s="3"/>
    </row>
    <row r="45" spans="3:4" x14ac:dyDescent="0.15">
      <c r="C45" s="3"/>
      <c r="D45" s="3"/>
    </row>
    <row r="46" spans="3:4" x14ac:dyDescent="0.15">
      <c r="C46" s="3"/>
      <c r="D46" s="3"/>
    </row>
    <row r="47" spans="3:4" x14ac:dyDescent="0.15">
      <c r="C47" s="3"/>
      <c r="D47" s="3"/>
    </row>
    <row r="48" spans="3:4" x14ac:dyDescent="0.15">
      <c r="C48" s="3"/>
      <c r="D48" s="3"/>
    </row>
    <row r="49" spans="3:4" x14ac:dyDescent="0.15">
      <c r="C49" s="3"/>
      <c r="D49" s="3"/>
    </row>
    <row r="50" spans="3:4" x14ac:dyDescent="0.15">
      <c r="C50" s="3"/>
      <c r="D50" s="3"/>
    </row>
    <row r="51" spans="3:4" x14ac:dyDescent="0.15">
      <c r="C51" s="3"/>
      <c r="D51" s="3"/>
    </row>
    <row r="52" spans="3:4" x14ac:dyDescent="0.15">
      <c r="C52" s="3"/>
      <c r="D52" s="3"/>
    </row>
    <row r="53" spans="3:4" x14ac:dyDescent="0.15">
      <c r="C53" s="3"/>
      <c r="D53" s="3"/>
    </row>
    <row r="54" spans="3:4" x14ac:dyDescent="0.15">
      <c r="C54" s="3"/>
      <c r="D54" s="3"/>
    </row>
    <row r="55" spans="3:4" x14ac:dyDescent="0.15">
      <c r="C55" s="3"/>
      <c r="D55" s="3"/>
    </row>
    <row r="56" spans="3:4" x14ac:dyDescent="0.15">
      <c r="C56" s="3"/>
      <c r="D56" s="3"/>
    </row>
    <row r="57" spans="3:4" x14ac:dyDescent="0.15">
      <c r="C57" s="3"/>
      <c r="D57" s="3"/>
    </row>
    <row r="58" spans="3:4" x14ac:dyDescent="0.15">
      <c r="C58" s="3"/>
      <c r="D58" s="3"/>
    </row>
    <row r="59" spans="3:4" x14ac:dyDescent="0.15">
      <c r="C59" s="3"/>
      <c r="D59" s="3"/>
    </row>
    <row r="60" spans="3:4" x14ac:dyDescent="0.15">
      <c r="C60" s="3"/>
      <c r="D60" s="3"/>
    </row>
    <row r="61" spans="3:4" x14ac:dyDescent="0.15">
      <c r="C61" s="3"/>
      <c r="D61" s="3"/>
    </row>
    <row r="62" spans="3:4" x14ac:dyDescent="0.15">
      <c r="C62" s="3"/>
      <c r="D62" s="3"/>
    </row>
    <row r="63" spans="3:4" x14ac:dyDescent="0.15">
      <c r="C63" s="3"/>
      <c r="D63" s="3"/>
    </row>
    <row r="64" spans="3:4" x14ac:dyDescent="0.15">
      <c r="C64" s="3"/>
      <c r="D64" s="3"/>
    </row>
    <row r="65" spans="3:4" x14ac:dyDescent="0.15">
      <c r="C65" s="3"/>
      <c r="D65" s="3"/>
    </row>
    <row r="66" spans="3:4" x14ac:dyDescent="0.15">
      <c r="C66" s="3"/>
      <c r="D66" s="3"/>
    </row>
    <row r="67" spans="3:4" x14ac:dyDescent="0.15">
      <c r="C67" s="3"/>
      <c r="D67" s="3"/>
    </row>
    <row r="68" spans="3:4" x14ac:dyDescent="0.15">
      <c r="C68" s="3"/>
      <c r="D68" s="3"/>
    </row>
    <row r="69" spans="3:4" x14ac:dyDescent="0.15">
      <c r="C69" s="3"/>
      <c r="D69" s="3"/>
    </row>
    <row r="70" spans="3:4" x14ac:dyDescent="0.15">
      <c r="C70" s="3"/>
      <c r="D70" s="3"/>
    </row>
    <row r="71" spans="3:4" x14ac:dyDescent="0.15">
      <c r="C71" s="3"/>
      <c r="D71" s="3"/>
    </row>
    <row r="72" spans="3:4" x14ac:dyDescent="0.15">
      <c r="C72" s="3"/>
      <c r="D72" s="3"/>
    </row>
    <row r="73" spans="3:4" x14ac:dyDescent="0.15">
      <c r="C73" s="3"/>
      <c r="D73" s="3"/>
    </row>
    <row r="74" spans="3:4" x14ac:dyDescent="0.15">
      <c r="C74" s="3"/>
      <c r="D74" s="3"/>
    </row>
    <row r="75" spans="3:4" x14ac:dyDescent="0.15">
      <c r="C75" s="3"/>
      <c r="D75" s="3"/>
    </row>
    <row r="76" spans="3:4" x14ac:dyDescent="0.15">
      <c r="C76" s="3"/>
      <c r="D76" s="3"/>
    </row>
    <row r="77" spans="3:4" x14ac:dyDescent="0.15">
      <c r="C77" s="3"/>
      <c r="D77" s="3"/>
    </row>
    <row r="78" spans="3:4" x14ac:dyDescent="0.15">
      <c r="C78" s="3"/>
      <c r="D78" s="3"/>
    </row>
    <row r="79" spans="3:4" x14ac:dyDescent="0.15">
      <c r="C79" s="3"/>
      <c r="D79" s="3"/>
    </row>
    <row r="80" spans="3:4" x14ac:dyDescent="0.15">
      <c r="C80" s="3"/>
      <c r="D80" s="3"/>
    </row>
    <row r="81" spans="3:4" x14ac:dyDescent="0.15">
      <c r="C81" s="3"/>
      <c r="D81" s="3"/>
    </row>
    <row r="82" spans="3:4" x14ac:dyDescent="0.15">
      <c r="C82" s="3"/>
      <c r="D82" s="3"/>
    </row>
    <row r="83" spans="3:4" x14ac:dyDescent="0.15">
      <c r="C83" s="3"/>
      <c r="D83" s="3"/>
    </row>
    <row r="84" spans="3:4" x14ac:dyDescent="0.15">
      <c r="C84" s="3"/>
      <c r="D84" s="3"/>
    </row>
    <row r="85" spans="3:4" x14ac:dyDescent="0.15">
      <c r="C85" s="3"/>
      <c r="D85" s="3"/>
    </row>
    <row r="86" spans="3:4" x14ac:dyDescent="0.15">
      <c r="C86" s="3"/>
      <c r="D86" s="3"/>
    </row>
    <row r="87" spans="3:4" x14ac:dyDescent="0.15">
      <c r="C87" s="3"/>
      <c r="D87" s="3"/>
    </row>
    <row r="88" spans="3:4" x14ac:dyDescent="0.15">
      <c r="C88" s="3"/>
      <c r="D88" s="3"/>
    </row>
    <row r="89" spans="3:4" x14ac:dyDescent="0.15">
      <c r="C89" s="3"/>
      <c r="D89" s="3"/>
    </row>
    <row r="90" spans="3:4" x14ac:dyDescent="0.15">
      <c r="C90" s="3"/>
      <c r="D90" s="3"/>
    </row>
    <row r="91" spans="3:4" x14ac:dyDescent="0.15">
      <c r="C91" s="3"/>
      <c r="D91" s="3"/>
    </row>
    <row r="92" spans="3:4" x14ac:dyDescent="0.15">
      <c r="C92" s="3"/>
      <c r="D92" s="3"/>
    </row>
    <row r="93" spans="3:4" x14ac:dyDescent="0.15">
      <c r="C93" s="3"/>
      <c r="D93" s="3"/>
    </row>
    <row r="94" spans="3:4" x14ac:dyDescent="0.15">
      <c r="C94" s="3"/>
      <c r="D94" s="3"/>
    </row>
    <row r="95" spans="3:4" x14ac:dyDescent="0.15">
      <c r="C95" s="3"/>
      <c r="D95" s="3"/>
    </row>
    <row r="96" spans="3:4" x14ac:dyDescent="0.15">
      <c r="C96" s="3"/>
      <c r="D96" s="3"/>
    </row>
    <row r="97" spans="3:4" x14ac:dyDescent="0.15">
      <c r="C97" s="3"/>
      <c r="D97" s="3"/>
    </row>
    <row r="98" spans="3:4" x14ac:dyDescent="0.15">
      <c r="C98" s="3"/>
      <c r="D98" s="3"/>
    </row>
    <row r="99" spans="3:4" x14ac:dyDescent="0.15">
      <c r="C99" s="3"/>
      <c r="D99" s="3"/>
    </row>
    <row r="100" spans="3:4" x14ac:dyDescent="0.15">
      <c r="C100" s="3"/>
      <c r="D100" s="3"/>
    </row>
    <row r="101" spans="3:4" x14ac:dyDescent="0.15">
      <c r="C101" s="3"/>
      <c r="D101" s="3"/>
    </row>
    <row r="102" spans="3:4" x14ac:dyDescent="0.15">
      <c r="C102" s="3"/>
      <c r="D102" s="3"/>
    </row>
    <row r="103" spans="3:4" x14ac:dyDescent="0.15">
      <c r="C103" s="3"/>
      <c r="D103" s="3"/>
    </row>
    <row r="104" spans="3:4" x14ac:dyDescent="0.15">
      <c r="C104" s="3"/>
      <c r="D104" s="3"/>
    </row>
    <row r="105" spans="3:4" x14ac:dyDescent="0.15">
      <c r="C105" s="3"/>
      <c r="D105" s="3"/>
    </row>
    <row r="106" spans="3:4" x14ac:dyDescent="0.15">
      <c r="C106" s="3"/>
      <c r="D106" s="3"/>
    </row>
    <row r="107" spans="3:4" x14ac:dyDescent="0.15">
      <c r="C107" s="3"/>
      <c r="D107" s="3"/>
    </row>
    <row r="108" spans="3:4" x14ac:dyDescent="0.15">
      <c r="C108" s="3"/>
      <c r="D108" s="3"/>
    </row>
    <row r="109" spans="3:4" x14ac:dyDescent="0.15">
      <c r="C109" s="3"/>
      <c r="D109" s="3"/>
    </row>
    <row r="110" spans="3:4" x14ac:dyDescent="0.15">
      <c r="C110" s="3"/>
      <c r="D110" s="3"/>
    </row>
    <row r="111" spans="3:4" x14ac:dyDescent="0.15">
      <c r="C111" s="3"/>
      <c r="D111" s="3"/>
    </row>
    <row r="112" spans="3:4" x14ac:dyDescent="0.15">
      <c r="C112" s="3"/>
      <c r="D112" s="3"/>
    </row>
    <row r="113" spans="3:4" x14ac:dyDescent="0.15">
      <c r="C113" s="3"/>
      <c r="D113" s="3"/>
    </row>
    <row r="114" spans="3:4" x14ac:dyDescent="0.15">
      <c r="C114" s="3"/>
      <c r="D114" s="3"/>
    </row>
    <row r="115" spans="3:4" x14ac:dyDescent="0.15">
      <c r="C115" s="3"/>
      <c r="D115" s="3"/>
    </row>
    <row r="116" spans="3:4" x14ac:dyDescent="0.15">
      <c r="C116" s="3"/>
      <c r="D116" s="3"/>
    </row>
    <row r="117" spans="3:4" x14ac:dyDescent="0.15">
      <c r="C117" s="3"/>
      <c r="D117" s="3"/>
    </row>
    <row r="118" spans="3:4" x14ac:dyDescent="0.15">
      <c r="C118" s="3"/>
      <c r="D118" s="3"/>
    </row>
    <row r="119" spans="3:4" x14ac:dyDescent="0.15">
      <c r="C119" s="3"/>
      <c r="D119" s="3"/>
    </row>
    <row r="120" spans="3:4" x14ac:dyDescent="0.15">
      <c r="C120" s="3"/>
      <c r="D120" s="3"/>
    </row>
    <row r="121" spans="3:4" x14ac:dyDescent="0.15">
      <c r="C121" s="3"/>
      <c r="D121" s="3"/>
    </row>
    <row r="122" spans="3:4" x14ac:dyDescent="0.15">
      <c r="C122" s="3"/>
      <c r="D122" s="3"/>
    </row>
    <row r="123" spans="3:4" x14ac:dyDescent="0.15">
      <c r="C123" s="3"/>
      <c r="D123" s="3"/>
    </row>
    <row r="124" spans="3:4" x14ac:dyDescent="0.15">
      <c r="C124" s="3"/>
      <c r="D124" s="3"/>
    </row>
    <row r="125" spans="3:4" x14ac:dyDescent="0.15">
      <c r="C125" s="3"/>
      <c r="D125" s="3"/>
    </row>
    <row r="126" spans="3:4" x14ac:dyDescent="0.15">
      <c r="C126" s="3"/>
      <c r="D126" s="3"/>
    </row>
    <row r="127" spans="3:4" x14ac:dyDescent="0.15">
      <c r="C127" s="3"/>
      <c r="D127" s="3"/>
    </row>
    <row r="128" spans="3:4" x14ac:dyDescent="0.15">
      <c r="C128" s="3"/>
      <c r="D128" s="3"/>
    </row>
    <row r="129" spans="3:4" x14ac:dyDescent="0.15">
      <c r="C129" s="3"/>
      <c r="D129" s="3"/>
    </row>
    <row r="130" spans="3:4" x14ac:dyDescent="0.15">
      <c r="C130" s="3"/>
      <c r="D130" s="3"/>
    </row>
    <row r="131" spans="3:4" x14ac:dyDescent="0.15">
      <c r="C131" s="3"/>
      <c r="D131" s="3"/>
    </row>
    <row r="132" spans="3:4" x14ac:dyDescent="0.15">
      <c r="C132" s="3"/>
      <c r="D132" s="3"/>
    </row>
    <row r="133" spans="3:4" x14ac:dyDescent="0.15">
      <c r="C133" s="3"/>
      <c r="D133" s="3"/>
    </row>
    <row r="134" spans="3:4" x14ac:dyDescent="0.15">
      <c r="C134" s="3"/>
      <c r="D134" s="3"/>
    </row>
    <row r="135" spans="3:4" x14ac:dyDescent="0.15">
      <c r="C135" s="3"/>
      <c r="D135" s="3"/>
    </row>
    <row r="136" spans="3:4" x14ac:dyDescent="0.15">
      <c r="C136" s="3"/>
      <c r="D136" s="3"/>
    </row>
    <row r="137" spans="3:4" x14ac:dyDescent="0.15">
      <c r="C137" s="3"/>
      <c r="D137" s="3"/>
    </row>
    <row r="138" spans="3:4" x14ac:dyDescent="0.15">
      <c r="C138" s="3"/>
      <c r="D138" s="3"/>
    </row>
    <row r="139" spans="3:4" x14ac:dyDescent="0.15">
      <c r="C139" s="3"/>
      <c r="D139" s="3"/>
    </row>
    <row r="140" spans="3:4" x14ac:dyDescent="0.15">
      <c r="C140" s="3"/>
      <c r="D140" s="3"/>
    </row>
    <row r="141" spans="3:4" x14ac:dyDescent="0.15">
      <c r="C141" s="3"/>
      <c r="D141" s="3"/>
    </row>
    <row r="142" spans="3:4" x14ac:dyDescent="0.15">
      <c r="C142" s="3"/>
      <c r="D142" s="3"/>
    </row>
    <row r="143" spans="3:4" x14ac:dyDescent="0.15">
      <c r="C143" s="3"/>
      <c r="D143" s="3"/>
    </row>
    <row r="144" spans="3:4" x14ac:dyDescent="0.15">
      <c r="C144" s="3"/>
      <c r="D144" s="3"/>
    </row>
    <row r="145" spans="3:4" x14ac:dyDescent="0.15">
      <c r="C145" s="3"/>
      <c r="D145" s="3"/>
    </row>
    <row r="146" spans="3:4" x14ac:dyDescent="0.15">
      <c r="C146" s="3"/>
      <c r="D146" s="3"/>
    </row>
    <row r="147" spans="3:4" x14ac:dyDescent="0.15">
      <c r="C147" s="3"/>
      <c r="D147" s="3"/>
    </row>
    <row r="148" spans="3:4" x14ac:dyDescent="0.15">
      <c r="C148" s="3"/>
      <c r="D148" s="3"/>
    </row>
  </sheetData>
  <sheetProtection formatCells="0" formatColumns="0" formatRows="0" insertColumns="0" insertRows="0" insertHyperlinks="0" deleteColumns="0" deleteRows="0" sort="0" autoFilter="0" pivotTables="0"/>
  <mergeCells count="18">
    <mergeCell ref="C24:I24"/>
    <mergeCell ref="C18:F18"/>
    <mergeCell ref="C19:F19"/>
    <mergeCell ref="C20:F20"/>
    <mergeCell ref="G21:H21"/>
    <mergeCell ref="G22:H22"/>
    <mergeCell ref="C17:F17"/>
    <mergeCell ref="C3:I3"/>
    <mergeCell ref="C4:I4"/>
    <mergeCell ref="C5:I5"/>
    <mergeCell ref="H7:I7"/>
    <mergeCell ref="H8:I8"/>
    <mergeCell ref="H9:I9"/>
    <mergeCell ref="H10:I10"/>
    <mergeCell ref="C13:F13"/>
    <mergeCell ref="C14:I14"/>
    <mergeCell ref="C15:F15"/>
    <mergeCell ref="C16:F16"/>
  </mergeCells>
  <phoneticPr fontId="2"/>
  <dataValidations count="1">
    <dataValidation type="whole" allowBlank="1" showInputMessage="1" showErrorMessage="1" sqref="A1" xr:uid="{CD510574-1CF8-428C-924A-8EF9389BF63C}">
      <formula1>11</formula1>
      <formula2>11</formula2>
    </dataValidation>
  </dataValidations>
  <pageMargins left="0.70866141732283472" right="0.70866141732283472" top="0.74803149606299213" bottom="0.74803149606299213"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ResetBotton">
                <anchor moveWithCells="1" sizeWithCells="1">
                  <from>
                    <xdr:col>0</xdr:col>
                    <xdr:colOff>85725</xdr:colOff>
                    <xdr:row>11</xdr:row>
                    <xdr:rowOff>152400</xdr:rowOff>
                  </from>
                  <to>
                    <xdr:col>0</xdr:col>
                    <xdr:colOff>838200</xdr:colOff>
                    <xdr:row>12</xdr:row>
                    <xdr:rowOff>161925</xdr:rowOff>
                  </to>
                </anchor>
              </controlPr>
            </control>
          </mc:Choice>
        </mc:AlternateContent>
        <mc:AlternateContent xmlns:mc="http://schemas.openxmlformats.org/markup-compatibility/2006">
          <mc:Choice Requires="x14">
            <control shapeId="2050" r:id="rId5" name="Button 1">
              <controlPr defaultSize="0" print="0" autoFill="0" autoPict="0" macro="[0]!CloseWorkbook">
                <anchor moveWithCells="1" sizeWithCells="1">
                  <from>
                    <xdr:col>0</xdr:col>
                    <xdr:colOff>95250</xdr:colOff>
                    <xdr:row>3</xdr:row>
                    <xdr:rowOff>142875</xdr:rowOff>
                  </from>
                  <to>
                    <xdr:col>0</xdr:col>
                    <xdr:colOff>847725</xdr:colOff>
                    <xdr:row>4</xdr:row>
                    <xdr:rowOff>152400</xdr:rowOff>
                  </to>
                </anchor>
              </controlPr>
            </control>
          </mc:Choice>
        </mc:AlternateContent>
        <mc:AlternateContent xmlns:mc="http://schemas.openxmlformats.org/markup-compatibility/2006">
          <mc:Choice Requires="x14">
            <control shapeId="2051" r:id="rId6" name="Button 2">
              <controlPr defaultSize="0" print="0" autoFill="0" autoPict="0" macro="[0]!NextFileOpen">
                <anchor moveWithCells="1" sizeWithCells="1">
                  <from>
                    <xdr:col>0</xdr:col>
                    <xdr:colOff>95250</xdr:colOff>
                    <xdr:row>5</xdr:row>
                    <xdr:rowOff>57150</xdr:rowOff>
                  </from>
                  <to>
                    <xdr:col>0</xdr:col>
                    <xdr:colOff>847725</xdr:colOff>
                    <xdr:row>6</xdr:row>
                    <xdr:rowOff>66675</xdr:rowOff>
                  </to>
                </anchor>
              </controlPr>
            </control>
          </mc:Choice>
        </mc:AlternateContent>
        <mc:AlternateContent xmlns:mc="http://schemas.openxmlformats.org/markup-compatibility/2006">
          <mc:Choice Requires="x14">
            <control shapeId="2052" r:id="rId7" name="Button 2">
              <controlPr defaultSize="0" print="0" autoFill="0" autoPict="0" macro="[0]!BackFileOpen">
                <anchor moveWithCells="1" sizeWithCells="1">
                  <from>
                    <xdr:col>0</xdr:col>
                    <xdr:colOff>95250</xdr:colOff>
                    <xdr:row>2</xdr:row>
                    <xdr:rowOff>142875</xdr:rowOff>
                  </from>
                  <to>
                    <xdr:col>0</xdr:col>
                    <xdr:colOff>847725</xdr:colOff>
                    <xdr:row>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6B58-F2D3-46BC-948F-51465F0762BE}">
  <sheetPr codeName="Sheet3"/>
  <dimension ref="B1:H147"/>
  <sheetViews>
    <sheetView tabSelected="1" zoomScaleNormal="100" workbookViewId="0">
      <selection activeCell="G9" sqref="G9:H9"/>
    </sheetView>
  </sheetViews>
  <sheetFormatPr defaultRowHeight="18.75" x14ac:dyDescent="0.15"/>
  <cols>
    <col min="1" max="1" width="4.625" style="3" customWidth="1"/>
    <col min="2" max="2" width="11.875" style="11" customWidth="1"/>
    <col min="3" max="3" width="16.375" style="12" customWidth="1"/>
    <col min="4" max="4" width="24.25" style="3" customWidth="1"/>
    <col min="5" max="6" width="8.125" style="3" customWidth="1"/>
    <col min="7" max="7" width="23.25" style="3" customWidth="1"/>
    <col min="8" max="8" width="11.5" style="3" customWidth="1"/>
    <col min="9" max="16384" width="9" style="3"/>
  </cols>
  <sheetData>
    <row r="1" spans="2:8" ht="18.75" customHeight="1" x14ac:dyDescent="0.15">
      <c r="B1" s="3"/>
      <c r="C1" s="3"/>
    </row>
    <row r="2" spans="2:8" ht="30" customHeight="1" x14ac:dyDescent="0.15">
      <c r="B2" s="28" t="s">
        <v>15</v>
      </c>
      <c r="C2" s="28"/>
      <c r="D2" s="28"/>
      <c r="E2" s="28"/>
      <c r="F2" s="28"/>
      <c r="G2" s="28"/>
      <c r="H2" s="28"/>
    </row>
    <row r="3" spans="2:8" ht="18.75" customHeight="1" x14ac:dyDescent="0.15">
      <c r="B3" s="29" t="s">
        <v>26</v>
      </c>
      <c r="C3" s="29"/>
      <c r="D3" s="29"/>
      <c r="E3" s="29"/>
      <c r="F3" s="29"/>
      <c r="G3" s="29"/>
      <c r="H3" s="29"/>
    </row>
    <row r="4" spans="2:8" ht="18.75" customHeight="1" x14ac:dyDescent="0.15">
      <c r="B4" s="30" t="s">
        <v>27</v>
      </c>
      <c r="C4" s="30"/>
      <c r="D4" s="30"/>
      <c r="E4" s="30"/>
      <c r="F4" s="30"/>
      <c r="G4" s="30"/>
      <c r="H4" s="30"/>
    </row>
    <row r="5" spans="2:8" ht="18.75" customHeight="1" x14ac:dyDescent="0.15">
      <c r="B5" s="23"/>
      <c r="C5" s="23"/>
      <c r="D5" s="23"/>
      <c r="E5" s="23"/>
      <c r="F5" s="23"/>
      <c r="G5" s="23"/>
      <c r="H5" s="23"/>
    </row>
    <row r="6" spans="2:8" ht="18.75" customHeight="1" x14ac:dyDescent="0.15">
      <c r="B6" s="17" t="s">
        <v>23</v>
      </c>
      <c r="C6" s="17"/>
      <c r="D6" s="17"/>
      <c r="E6" s="17"/>
      <c r="G6" s="31" t="s">
        <v>3</v>
      </c>
      <c r="H6" s="31"/>
    </row>
    <row r="7" spans="2:8" ht="18.75" customHeight="1" x14ac:dyDescent="0.15">
      <c r="B7" s="3"/>
      <c r="C7" s="3"/>
      <c r="G7" s="31" t="s">
        <v>4</v>
      </c>
      <c r="H7" s="31"/>
    </row>
    <row r="8" spans="2:8" ht="18.75" customHeight="1" x14ac:dyDescent="0.15">
      <c r="B8" s="3" t="s">
        <v>16</v>
      </c>
      <c r="C8" s="3"/>
      <c r="G8" s="31" t="s">
        <v>35</v>
      </c>
      <c r="H8" s="31"/>
    </row>
    <row r="9" spans="2:8" ht="18.75" customHeight="1" x14ac:dyDescent="0.15">
      <c r="B9" s="4" t="s">
        <v>17</v>
      </c>
      <c r="C9" s="5">
        <f>H21</f>
        <v>841500</v>
      </c>
      <c r="D9" s="18"/>
      <c r="E9" s="19"/>
      <c r="G9" s="31"/>
      <c r="H9" s="31"/>
    </row>
    <row r="10" spans="2:8" ht="18.75" customHeight="1" x14ac:dyDescent="0.15">
      <c r="B10" s="20" t="s">
        <v>28</v>
      </c>
      <c r="C10" s="3"/>
    </row>
    <row r="11" spans="2:8" ht="18.75" customHeight="1" x14ac:dyDescent="0.15">
      <c r="B11" s="3"/>
      <c r="C11" s="3"/>
    </row>
    <row r="12" spans="2:8" ht="18.75" customHeight="1" x14ac:dyDescent="0.15">
      <c r="B12" s="32" t="s">
        <v>7</v>
      </c>
      <c r="C12" s="32"/>
      <c r="D12" s="32"/>
      <c r="E12" s="32"/>
      <c r="F12" s="24" t="s">
        <v>8</v>
      </c>
      <c r="G12" s="24" t="s">
        <v>0</v>
      </c>
      <c r="H12" s="24" t="s">
        <v>9</v>
      </c>
    </row>
    <row r="13" spans="2:8" ht="18.75" customHeight="1" x14ac:dyDescent="0.15">
      <c r="B13" s="33" t="s">
        <v>29</v>
      </c>
      <c r="C13" s="34"/>
      <c r="D13" s="34"/>
      <c r="E13" s="34"/>
      <c r="F13" s="34"/>
      <c r="G13" s="34"/>
      <c r="H13" s="35"/>
    </row>
    <row r="14" spans="2:8" ht="18.75" customHeight="1" x14ac:dyDescent="0.15">
      <c r="B14" s="25" t="s">
        <v>18</v>
      </c>
      <c r="C14" s="26"/>
      <c r="D14" s="26"/>
      <c r="E14" s="27"/>
      <c r="F14" s="6" t="s">
        <v>10</v>
      </c>
      <c r="G14" s="7" t="s">
        <v>10</v>
      </c>
      <c r="H14" s="21">
        <v>500000</v>
      </c>
    </row>
    <row r="15" spans="2:8" ht="18.75" customHeight="1" x14ac:dyDescent="0.15">
      <c r="B15" s="25" t="s">
        <v>19</v>
      </c>
      <c r="C15" s="26"/>
      <c r="D15" s="26"/>
      <c r="E15" s="27"/>
      <c r="F15" s="6">
        <v>5</v>
      </c>
      <c r="G15" s="7">
        <v>1</v>
      </c>
      <c r="H15" s="21">
        <f>F15*G15*20000</f>
        <v>100000</v>
      </c>
    </row>
    <row r="16" spans="2:8" ht="18.75" customHeight="1" x14ac:dyDescent="0.15">
      <c r="B16" s="25" t="s">
        <v>30</v>
      </c>
      <c r="C16" s="26"/>
      <c r="D16" s="26"/>
      <c r="E16" s="27"/>
      <c r="F16" s="6">
        <v>8</v>
      </c>
      <c r="G16" s="7">
        <v>5</v>
      </c>
      <c r="H16" s="21">
        <f>F16*G16*5000</f>
        <v>200000</v>
      </c>
    </row>
    <row r="17" spans="2:8" ht="18.75" customHeight="1" x14ac:dyDescent="0.15">
      <c r="B17" s="25" t="s">
        <v>31</v>
      </c>
      <c r="C17" s="26"/>
      <c r="D17" s="26"/>
      <c r="E17" s="27"/>
      <c r="F17" s="6">
        <v>4</v>
      </c>
      <c r="G17" s="7">
        <v>1</v>
      </c>
      <c r="H17" s="21">
        <f>F17*G17*5000</f>
        <v>20000</v>
      </c>
    </row>
    <row r="18" spans="2:8" ht="18.75" customHeight="1" x14ac:dyDescent="0.15">
      <c r="B18" s="25" t="s">
        <v>20</v>
      </c>
      <c r="C18" s="26"/>
      <c r="D18" s="26"/>
      <c r="E18" s="27"/>
      <c r="F18" s="6" t="s">
        <v>10</v>
      </c>
      <c r="G18" s="7" t="s">
        <v>10</v>
      </c>
      <c r="H18" s="21">
        <v>30000</v>
      </c>
    </row>
    <row r="19" spans="2:8" ht="18.75" customHeight="1" x14ac:dyDescent="0.15">
      <c r="B19" s="39" t="s">
        <v>21</v>
      </c>
      <c r="C19" s="40"/>
      <c r="D19" s="40"/>
      <c r="E19" s="41"/>
      <c r="F19" s="6"/>
      <c r="G19" s="7"/>
      <c r="H19" s="21">
        <f>-(SUM(H14:H18)*0.1)</f>
        <v>-85000</v>
      </c>
    </row>
    <row r="20" spans="2:8" ht="18.75" customHeight="1" x14ac:dyDescent="0.15">
      <c r="B20" s="3"/>
      <c r="C20" s="3"/>
      <c r="F20" s="42" t="s">
        <v>22</v>
      </c>
      <c r="G20" s="42"/>
      <c r="H20" s="22">
        <f>ROUNDDOWN(SUM(H13:H19)*10%,0)</f>
        <v>76500</v>
      </c>
    </row>
    <row r="21" spans="2:8" ht="18.2" customHeight="1" x14ac:dyDescent="0.15">
      <c r="B21" s="3"/>
      <c r="C21" s="3"/>
      <c r="F21" s="42" t="s">
        <v>11</v>
      </c>
      <c r="G21" s="42"/>
      <c r="H21" s="22">
        <f>SUM(H13:H20)</f>
        <v>841500</v>
      </c>
    </row>
    <row r="22" spans="2:8" ht="18.75" customHeight="1" x14ac:dyDescent="0.15">
      <c r="B22" s="3"/>
      <c r="C22" s="3"/>
    </row>
    <row r="23" spans="2:8" ht="264" customHeight="1" x14ac:dyDescent="0.15">
      <c r="B23" s="36" t="s">
        <v>33</v>
      </c>
      <c r="C23" s="37"/>
      <c r="D23" s="37"/>
      <c r="E23" s="37"/>
      <c r="F23" s="37"/>
      <c r="G23" s="37"/>
      <c r="H23" s="38"/>
    </row>
    <row r="24" spans="2:8" ht="18.75" customHeight="1" x14ac:dyDescent="0.15">
      <c r="B24" s="3"/>
      <c r="C24" s="3"/>
    </row>
    <row r="25" spans="2:8" ht="18.75" customHeight="1" x14ac:dyDescent="0.15">
      <c r="B25" s="3" t="s">
        <v>12</v>
      </c>
      <c r="C25" s="3"/>
    </row>
    <row r="26" spans="2:8" ht="18.75" customHeight="1" x14ac:dyDescent="0.15">
      <c r="B26" s="3" t="s">
        <v>24</v>
      </c>
      <c r="C26" s="3"/>
    </row>
    <row r="27" spans="2:8" ht="18.75" customHeight="1" x14ac:dyDescent="0.15">
      <c r="B27" s="3" t="s">
        <v>25</v>
      </c>
      <c r="C27" s="3"/>
    </row>
    <row r="28" spans="2:8" ht="30" customHeight="1" x14ac:dyDescent="0.15">
      <c r="B28" s="3" t="s">
        <v>13</v>
      </c>
      <c r="C28" s="3"/>
    </row>
    <row r="29" spans="2:8" ht="18.75" customHeight="1" x14ac:dyDescent="0.15">
      <c r="B29" s="3" t="s">
        <v>14</v>
      </c>
      <c r="C29" s="3"/>
    </row>
    <row r="30" spans="2:8" ht="18.75" customHeight="1" x14ac:dyDescent="0.15">
      <c r="B30" s="3"/>
      <c r="C30" s="3"/>
    </row>
    <row r="31" spans="2:8" ht="30" customHeight="1" x14ac:dyDescent="0.15">
      <c r="B31" s="16"/>
      <c r="C31" s="16"/>
      <c r="D31" s="16"/>
      <c r="E31" s="16"/>
      <c r="F31" s="16"/>
      <c r="G31" s="16"/>
      <c r="H31" s="16"/>
    </row>
    <row r="32" spans="2:8" x14ac:dyDescent="0.15">
      <c r="B32" s="3"/>
      <c r="C32" s="3"/>
    </row>
    <row r="33" s="3" customFormat="1" ht="30" customHeight="1" x14ac:dyDescent="0.15"/>
    <row r="34" s="3" customFormat="1" x14ac:dyDescent="0.15"/>
    <row r="35" s="3" customFormat="1" x14ac:dyDescent="0.15"/>
    <row r="36" s="3" customFormat="1" x14ac:dyDescent="0.15"/>
    <row r="37" s="3" customFormat="1" x14ac:dyDescent="0.15"/>
    <row r="38" s="3" customFormat="1" x14ac:dyDescent="0.15"/>
    <row r="39" s="3" customFormat="1" x14ac:dyDescent="0.15"/>
    <row r="40" s="3" customFormat="1" x14ac:dyDescent="0.15"/>
    <row r="41" s="3" customFormat="1" x14ac:dyDescent="0.15"/>
    <row r="42" s="3" customFormat="1" x14ac:dyDescent="0.15"/>
    <row r="43" s="3" customFormat="1" x14ac:dyDescent="0.15"/>
    <row r="44" s="3" customFormat="1" x14ac:dyDescent="0.15"/>
    <row r="45" s="3" customFormat="1" x14ac:dyDescent="0.15"/>
    <row r="46" s="3" customFormat="1" x14ac:dyDescent="0.15"/>
    <row r="47" s="3" customFormat="1" x14ac:dyDescent="0.15"/>
    <row r="48" s="3" customFormat="1" x14ac:dyDescent="0.15"/>
    <row r="49" s="3" customFormat="1" x14ac:dyDescent="0.15"/>
    <row r="50" s="3" customFormat="1" x14ac:dyDescent="0.15"/>
    <row r="51" s="3" customFormat="1" x14ac:dyDescent="0.15"/>
    <row r="52" s="3" customFormat="1" x14ac:dyDescent="0.15"/>
    <row r="53" s="3" customFormat="1" x14ac:dyDescent="0.15"/>
    <row r="54" s="3" customFormat="1" x14ac:dyDescent="0.15"/>
    <row r="55" s="3" customFormat="1" x14ac:dyDescent="0.15"/>
    <row r="56" s="3" customFormat="1" x14ac:dyDescent="0.15"/>
    <row r="57" s="3" customFormat="1" x14ac:dyDescent="0.15"/>
    <row r="58" s="3" customFormat="1" x14ac:dyDescent="0.15"/>
    <row r="59" s="3" customFormat="1" x14ac:dyDescent="0.15"/>
    <row r="60" s="3" customFormat="1" x14ac:dyDescent="0.15"/>
    <row r="61" s="3" customFormat="1" x14ac:dyDescent="0.15"/>
    <row r="62" s="3" customFormat="1" x14ac:dyDescent="0.15"/>
    <row r="63" s="3" customFormat="1" x14ac:dyDescent="0.15"/>
    <row r="64" s="3" customFormat="1" x14ac:dyDescent="0.15"/>
    <row r="65" s="3" customForma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row r="73" s="3" customFormat="1" x14ac:dyDescent="0.15"/>
    <row r="74" s="3" customFormat="1" x14ac:dyDescent="0.15"/>
    <row r="75" s="3" customFormat="1" x14ac:dyDescent="0.15"/>
    <row r="76" s="3" customFormat="1" x14ac:dyDescent="0.15"/>
    <row r="77" s="3" customFormat="1" x14ac:dyDescent="0.15"/>
    <row r="78" s="3" customFormat="1" x14ac:dyDescent="0.15"/>
    <row r="79" s="3" customFormat="1" x14ac:dyDescent="0.15"/>
    <row r="80"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3" customFormat="1" x14ac:dyDescent="0.15"/>
    <row r="109" s="3" customFormat="1" x14ac:dyDescent="0.15"/>
    <row r="110" s="3" customFormat="1" x14ac:dyDescent="0.15"/>
    <row r="111" s="3" customFormat="1" x14ac:dyDescent="0.15"/>
    <row r="112" s="3" customFormat="1" x14ac:dyDescent="0.15"/>
    <row r="113" s="3" customFormat="1" x14ac:dyDescent="0.15"/>
    <row r="114" s="3" customFormat="1" x14ac:dyDescent="0.15"/>
    <row r="115" s="3" customFormat="1" x14ac:dyDescent="0.15"/>
    <row r="116" s="3" customFormat="1" x14ac:dyDescent="0.15"/>
    <row r="117" s="3" customFormat="1" x14ac:dyDescent="0.15"/>
    <row r="118" s="3" customFormat="1" x14ac:dyDescent="0.15"/>
    <row r="119" s="3" customFormat="1" x14ac:dyDescent="0.15"/>
    <row r="120" s="3" customFormat="1" x14ac:dyDescent="0.15"/>
    <row r="121" s="3" customFormat="1" x14ac:dyDescent="0.15"/>
    <row r="122" s="3" customFormat="1" x14ac:dyDescent="0.15"/>
    <row r="123" s="3" customFormat="1" x14ac:dyDescent="0.15"/>
    <row r="124" s="3" customFormat="1" x14ac:dyDescent="0.15"/>
    <row r="125" s="3" customFormat="1" x14ac:dyDescent="0.15"/>
    <row r="126" s="3" customFormat="1" x14ac:dyDescent="0.15"/>
    <row r="127" s="3" customFormat="1" x14ac:dyDescent="0.15"/>
    <row r="128" s="3" customFormat="1" x14ac:dyDescent="0.15"/>
    <row r="129" s="3" customFormat="1" x14ac:dyDescent="0.15"/>
    <row r="130" s="3" customFormat="1" x14ac:dyDescent="0.15"/>
    <row r="131" s="3" customFormat="1" x14ac:dyDescent="0.15"/>
    <row r="132" s="3" customFormat="1" x14ac:dyDescent="0.15"/>
    <row r="133" s="3" customFormat="1" x14ac:dyDescent="0.15"/>
    <row r="134" s="3" customFormat="1" x14ac:dyDescent="0.15"/>
    <row r="135" s="3" customFormat="1" x14ac:dyDescent="0.15"/>
    <row r="136" s="3" customFormat="1" x14ac:dyDescent="0.15"/>
    <row r="137" s="3" customFormat="1" x14ac:dyDescent="0.15"/>
    <row r="138" s="3" customFormat="1" x14ac:dyDescent="0.15"/>
    <row r="139" s="3" customFormat="1" x14ac:dyDescent="0.15"/>
    <row r="140" s="3" customFormat="1" x14ac:dyDescent="0.15"/>
    <row r="141" s="3" customFormat="1" x14ac:dyDescent="0.15"/>
    <row r="142" s="3" customFormat="1" x14ac:dyDescent="0.15"/>
    <row r="143" s="3" customFormat="1" x14ac:dyDescent="0.15"/>
    <row r="144" s="3" customFormat="1" x14ac:dyDescent="0.15"/>
    <row r="145" s="3" customFormat="1" x14ac:dyDescent="0.15"/>
    <row r="146" s="3" customFormat="1" x14ac:dyDescent="0.15"/>
    <row r="147" s="3" customFormat="1" x14ac:dyDescent="0.15"/>
  </sheetData>
  <sheetProtection formatCells="0" formatColumns="0" formatRows="0" insertColumns="0" insertRows="0" insertHyperlinks="0" deleteColumns="0" deleteRows="0" sort="0" autoFilter="0" pivotTables="0"/>
  <mergeCells count="18">
    <mergeCell ref="B23:H23"/>
    <mergeCell ref="G9:H9"/>
    <mergeCell ref="B12:E12"/>
    <mergeCell ref="B13:H13"/>
    <mergeCell ref="B14:E14"/>
    <mergeCell ref="B15:E15"/>
    <mergeCell ref="B16:E16"/>
    <mergeCell ref="B17:E17"/>
    <mergeCell ref="B18:E18"/>
    <mergeCell ref="B19:E19"/>
    <mergeCell ref="F20:G20"/>
    <mergeCell ref="F21:G21"/>
    <mergeCell ref="G8:H8"/>
    <mergeCell ref="B2:H2"/>
    <mergeCell ref="B3:H3"/>
    <mergeCell ref="B4:H4"/>
    <mergeCell ref="G6:H6"/>
    <mergeCell ref="G7:H7"/>
  </mergeCells>
  <phoneticPr fontId="2"/>
  <pageMargins left="0.70866141732283472" right="0.70866141732283472" top="0.74803149606299213" bottom="0.74803149606299213" header="0.31496062992125984" footer="0.31496062992125984"/>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Yujiro Sakaki</Manager>
  <Company>Transparently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まる1日でExcel操作を総復習しよう！</dc:title>
  <dc:subject/>
  <dc:creator>Transparently Yujiro Sakaki</dc:creator>
  <cp:keywords>Excel; 基礎講座</cp:keywords>
  <dc:description/>
  <cp:lastModifiedBy>Yujiro Sakaki</cp:lastModifiedBy>
  <cp:revision>1</cp:revision>
  <cp:lastPrinted>2021-06-27T05:39:09Z</cp:lastPrinted>
  <dcterms:created xsi:type="dcterms:W3CDTF">2020-02-20T07:43:35Z</dcterms:created>
  <dcterms:modified xsi:type="dcterms:W3CDTF">2023-10-18T04:18:34Z</dcterms:modified>
  <cp:category/>
  <dc:language/>
  <cp:version>20210417</cp:version>
</cp:coreProperties>
</file>